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Instructions" sheetId="1" r:id="rId1"/>
    <sheet name="HVA Table 1" sheetId="2" r:id="rId2"/>
    <sheet name="Proirity- Table 2" sheetId="3" r:id="rId3"/>
    <sheet name="Priority Chart" sheetId="4" r:id="rId4"/>
    <sheet name="Sheet1" sheetId="5" r:id="rId5"/>
  </sheets>
  <definedNames>
    <definedName name="_xlnm.Print_Area" localSheetId="0">'Instructions'!$A$1:$B$46</definedName>
  </definedNames>
  <calcPr fullCalcOnLoad="1"/>
</workbook>
</file>

<file path=xl/sharedStrings.xml><?xml version="1.0" encoding="utf-8"?>
<sst xmlns="http://schemas.openxmlformats.org/spreadsheetml/2006/main" count="137" uniqueCount="106">
  <si>
    <t>Patient Care Services</t>
  </si>
  <si>
    <t>Support Services</t>
  </si>
  <si>
    <t>Staffing</t>
  </si>
  <si>
    <t xml:space="preserve">Structure </t>
  </si>
  <si>
    <t>Utility Services</t>
  </si>
  <si>
    <t>Public Services</t>
  </si>
  <si>
    <t>Commercial Resources</t>
  </si>
  <si>
    <t>EVENT</t>
  </si>
  <si>
    <t>Winter/Ice Storms</t>
  </si>
  <si>
    <t>Hurricane</t>
  </si>
  <si>
    <t>Generator Failure</t>
  </si>
  <si>
    <t>Communications Failure</t>
  </si>
  <si>
    <t xml:space="preserve">Structural Damage </t>
  </si>
  <si>
    <t>Nuclear Incident</t>
  </si>
  <si>
    <t>Likelihood of Occurrence</t>
  </si>
  <si>
    <t>Priority</t>
  </si>
  <si>
    <t>Electrical Failure</t>
  </si>
  <si>
    <t>Med Gas Failure</t>
  </si>
  <si>
    <t>Natural Gas Failure</t>
  </si>
  <si>
    <t>Patient Surge</t>
  </si>
  <si>
    <t>Staff and Patient Family Members</t>
  </si>
  <si>
    <t>Total</t>
  </si>
  <si>
    <t>External Services</t>
  </si>
  <si>
    <t>Internal Services</t>
  </si>
  <si>
    <t>Impact Scoring</t>
  </si>
  <si>
    <t>Business Resources</t>
  </si>
  <si>
    <t>Contagious Patient</t>
  </si>
  <si>
    <t>Contaminated Patient</t>
  </si>
  <si>
    <t>Impact on the Ability and the Consequences to Provide or Receive Services</t>
  </si>
  <si>
    <t>Scoring Criteria</t>
  </si>
  <si>
    <t>Do support services have resources on hand to handle the impact of the event?  Will there be a staff shortage caused by this event? How well prepared and trained are these areas?</t>
  </si>
  <si>
    <t>What impact will this event have on patient care services?  And are they prepared and trained to provide appropriate services during a particular event?  Can they adequately identify the cause of symptoms or warning signs?</t>
  </si>
  <si>
    <t xml:space="preserve">Will the event impact on the structure of the facility?  Are repair options available? </t>
  </si>
  <si>
    <t xml:space="preserve">Will the event impact on the existing utility services and are alternatives available to handle the situation? </t>
  </si>
  <si>
    <t xml:space="preserve">Potential Impacts </t>
  </si>
  <si>
    <t>Step #1</t>
  </si>
  <si>
    <t>Step # 2</t>
  </si>
  <si>
    <t>Step # 3</t>
  </si>
  <si>
    <t>Step # 4</t>
  </si>
  <si>
    <t>Factors</t>
  </si>
  <si>
    <t>Step # 5</t>
  </si>
  <si>
    <t>Considerations</t>
  </si>
  <si>
    <t>Based on "known" risk or "historical" data within the facility and community</t>
  </si>
  <si>
    <t>Helpful suggestions for conducting the HVA, Table 1</t>
  </si>
  <si>
    <t>Scoring Total (Column L-Table 1)</t>
  </si>
  <si>
    <t>If the likelihood of an event is to never impact the hospital, for example a volcano in your area, then remove the event from the HVA .</t>
  </si>
  <si>
    <t>Impact on the Ability and the Consequences to Provide or Receive Services (Columns B-I)</t>
  </si>
  <si>
    <t>1= 100% prepared or insignificant impact</t>
  </si>
  <si>
    <t>2= 75% prepared or minor impact</t>
  </si>
  <si>
    <t>3= 50% prepared or moderate impact</t>
  </si>
  <si>
    <t>4= 25% prepared or serious impact</t>
  </si>
  <si>
    <t>5= 0% prepared or very serious impact</t>
  </si>
  <si>
    <t>(Automatically Added the Scores)</t>
  </si>
  <si>
    <t xml:space="preserve">Table 1 provides the assessment of events that could affect the ability of the hospital to provide services and the consequences of the events on the normal operation of the hospital.  Use Scoring Criteria at bottom of Table 1.  </t>
  </si>
  <si>
    <t xml:space="preserve">Will the event impact on the ability of external resources, including EMS, Fire, Police, Public Health, etc. into the needs of the hospital? How well can these services respond or communicate with the facility? </t>
  </si>
  <si>
    <t>Will the event impact on the delivery of goods and services to the hospital from outside purveyors before, during and after the event?</t>
  </si>
  <si>
    <t xml:space="preserve">Will the event impact on the ability of the hospital to communicate, facilitate, and/or provide for staff, their families and patient's families before, during and after the event? </t>
  </si>
  <si>
    <t>The Likelihood that such an event will have an effect on the hospital (Column K)</t>
  </si>
  <si>
    <t>1= Minimal or slight probability with no history</t>
  </si>
  <si>
    <t>2= Moderate probability with some history</t>
  </si>
  <si>
    <t>3= High probability with occurrence in last 10 years</t>
  </si>
  <si>
    <t>EVENTS</t>
  </si>
  <si>
    <t>DEFINITIONS OF EVENTS</t>
  </si>
  <si>
    <t>This failure would include the electrical service provided by the local, county or state providers.</t>
  </si>
  <si>
    <t>This event would include freezing or frozen precipitation (freezing rain, sleet, snow) or combined effects of winter precipitation and strong winds.</t>
  </si>
  <si>
    <t>This event would include any and all influx of patients from incidents other than contagious diseases or contaminations such as motor vehicle accidents, explosions, air traffic incidents, etc.</t>
  </si>
  <si>
    <t>Step # 6</t>
  </si>
  <si>
    <t>Data will be automatically transferred to Table 3, Priority Chart.  This automatically take the data from Table 2 and update the chart in priority.</t>
  </si>
  <si>
    <t>Water Failure</t>
  </si>
  <si>
    <t>Impact of Event</t>
  </si>
  <si>
    <t>Internal
 Factors</t>
  </si>
  <si>
    <t>External Factors</t>
  </si>
  <si>
    <t xml:space="preserve">Will there be a staff shortage for providing patient care caused by this event?  Will the level of care be affected by the event and are there enough resources available to maintain the staff. </t>
  </si>
  <si>
    <t>Severe Storms/Wind</t>
  </si>
  <si>
    <t>Impact Times Likelihood</t>
  </si>
  <si>
    <r>
      <t>Consider events (</t>
    </r>
    <r>
      <rPr>
        <sz val="10"/>
        <color indexed="10"/>
        <rFont val="Arial"/>
        <family val="2"/>
      </rPr>
      <t>definitions below</t>
    </r>
    <r>
      <rPr>
        <sz val="10"/>
        <rFont val="Arial"/>
        <family val="0"/>
      </rPr>
      <t xml:space="preserve">) that could impact the hospital's ability to provide services, based on information from the community, past history, or future expectation, 10-12 events. Enter in </t>
    </r>
    <r>
      <rPr>
        <b/>
        <sz val="10"/>
        <rFont val="Arial"/>
        <family val="2"/>
      </rPr>
      <t>Columns A.</t>
    </r>
  </si>
  <si>
    <r>
      <t xml:space="preserve">Evaluate the impact of the event (Columns B-I) for the impact factors using the criteria (0-5) at the bottom of Table 1. The Internal Services section below will help in answering questions about the impact and ability to the hazard. The scores will add automatically in </t>
    </r>
    <r>
      <rPr>
        <b/>
        <sz val="10"/>
        <rFont val="Arial"/>
        <family val="2"/>
      </rPr>
      <t>Column J.</t>
    </r>
  </si>
  <si>
    <r>
      <t xml:space="preserve">Evaluate the Likelihood of the event occurring and having an impact on the hospital using criteria (1-3) at bottom of Table 1 . Enter the value in </t>
    </r>
    <r>
      <rPr>
        <b/>
        <sz val="10"/>
        <rFont val="Arial"/>
        <family val="2"/>
      </rPr>
      <t>Column K</t>
    </r>
    <r>
      <rPr>
        <sz val="10"/>
        <rFont val="Arial"/>
        <family val="0"/>
      </rPr>
      <t>.</t>
    </r>
  </si>
  <si>
    <r>
      <t xml:space="preserve">The total scoring of the impact will automatically appear in </t>
    </r>
    <r>
      <rPr>
        <b/>
        <sz val="10"/>
        <rFont val="Arial"/>
        <family val="2"/>
      </rPr>
      <t>Column L</t>
    </r>
    <r>
      <rPr>
        <sz val="10"/>
        <rFont val="Arial"/>
        <family val="0"/>
      </rPr>
      <t>.</t>
    </r>
  </si>
  <si>
    <t>Active Shooter</t>
  </si>
  <si>
    <t>HVAC Failure</t>
  </si>
  <si>
    <t xml:space="preserve">This event would include a direct loss of water (domestic) from local providers or an event of too much water such as flooding from costal, levees, dams or area water ways or break in water lines causing internal flooding. </t>
  </si>
  <si>
    <t>This event would include a direct hit from near coastal waters.  Any pre- or post- effects of a hurricane would include tornadoes, high winds and potential flooding. If hospital is not near coastal water remove from HVA.</t>
  </si>
  <si>
    <t xml:space="preserve">This event would include explosive blast, direct nuclear radiation, thermal radiation, and fallout from plants within 250 miles or from terrorism with a 1 megaton bomb. If hospital is not located with miles from nuclear plant or potential from 1 megaton bomb due to local HVA, remove from this HVA. </t>
  </si>
  <si>
    <t xml:space="preserve">Events not included: </t>
  </si>
  <si>
    <t xml:space="preserve">This failure would include telephones, information technology systems, paging system, cellular phones, computers, radios and software failures. </t>
  </si>
  <si>
    <t>This event would include any and all contaminations such as chemical and radioactive through accidents, terrorism, manufacturer or vehicle.</t>
  </si>
  <si>
    <t xml:space="preserve">A new failure that would include a utility failure of the Heating (Boiler) or Air Conditioning (Chiller) loss due to utility or failure of operating systems. </t>
  </si>
  <si>
    <t xml:space="preserve">This failure would include loss of backup emergency generators during a power outage or generators loss due to operating systems. </t>
  </si>
  <si>
    <t xml:space="preserve">This failure would include loss of medical gases such as oxygen, nitrous oxide or vacuum. </t>
  </si>
  <si>
    <r>
      <t xml:space="preserve">Data will be automatically transferred to Table 2, Priority.  Sort </t>
    </r>
    <r>
      <rPr>
        <b/>
        <sz val="10"/>
        <rFont val="Arial"/>
        <family val="2"/>
      </rPr>
      <t>Columns A and B</t>
    </r>
    <r>
      <rPr>
        <sz val="10"/>
        <rFont val="Arial"/>
        <family val="0"/>
      </rPr>
      <t xml:space="preserve"> together to get the priority order of the events descending.</t>
    </r>
  </si>
  <si>
    <t>Sewer Failure</t>
  </si>
  <si>
    <t xml:space="preserve">This event would include large hail, at least 3/4 inches (0.75 inches) in diameter, damaging winds, at least 58 mph, or 50 knots, flash flooding, thunderstorms, and/or tornadoes. </t>
  </si>
  <si>
    <t xml:space="preserve">A new failure that would include an individual who has brandished a weapon (gun) in the attempt to actively or attempted intent to kill with a weapon. </t>
  </si>
  <si>
    <t>This event would include a contagious patient that presents with a known or suspected infectious condition and communicable disease such as Ebola, SARS, Pandemic flu, and Avian flu.</t>
  </si>
  <si>
    <t>This failure would include loss of local, county or state providers. A failure of systems on natural gas such as boilers, kitchen or sterilization equipment.</t>
  </si>
  <si>
    <t>This failure would include utility failures such as sewer or back up sewer affecting patient care or isolating an area.</t>
  </si>
  <si>
    <t>This event would include infrastructure damage to buildings and services through incidents such as fracking (oilfield operations) or vehicle, terrorism, explosion such as natural gas, bomb or natural causes such as tornados or earthquakes.</t>
  </si>
  <si>
    <t>These events are not included as they are current requirements by other Environment of Care response standards such as Fire (EC.02.03.01), Missing Person (EC.02.01.01), Medical Emergencies (CPR, Rapid Response), and Patient Assists. Bomb Threat is a phone call by potential prank and is usually a security response. (EC.02.01.01EP9-10)</t>
  </si>
  <si>
    <t>Staff
 Family</t>
  </si>
  <si>
    <t>&lt;&lt;Facility Name&gt;&gt;</t>
  </si>
  <si>
    <t>&lt;&lt;City, State&gt;&gt;</t>
  </si>
  <si>
    <t>Hazard Vulnerability Analysis (HVA)</t>
  </si>
  <si>
    <t>Instructions for Hazard Vulnerability Analysis (HVA)</t>
  </si>
  <si>
    <t>Date Approved:</t>
  </si>
  <si>
    <t>Community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</si>
</sst>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
    <numFmt numFmtId="173" formatCode="[$-409]mmmm\ d\,\ yyyy;@"/>
  </numFmts>
  <fonts count="67">
    <font>
      <sz val="10"/>
      <name val="Arial"/>
      <family val="0"/>
    </font>
    <font>
      <sz val="12"/>
      <color indexed="8"/>
      <name val="Calibri"/>
      <family val="2"/>
    </font>
    <font>
      <sz val="8"/>
      <name val="Arial"/>
      <family val="2"/>
    </font>
    <font>
      <sz val="10"/>
      <name val="Times New Roman"/>
      <family val="1"/>
    </font>
    <font>
      <b/>
      <sz val="12"/>
      <name val="Times New Roman"/>
      <family val="1"/>
    </font>
    <font>
      <b/>
      <sz val="11"/>
      <name val="Times New Roman"/>
      <family val="1"/>
    </font>
    <font>
      <sz val="12"/>
      <name val="Times New Roman"/>
      <family val="1"/>
    </font>
    <font>
      <b/>
      <sz val="12"/>
      <name val="Arial"/>
      <family val="2"/>
    </font>
    <font>
      <b/>
      <sz val="11"/>
      <name val="Arial"/>
      <family val="2"/>
    </font>
    <font>
      <sz val="10"/>
      <color indexed="10"/>
      <name val="Arial"/>
      <family val="2"/>
    </font>
    <font>
      <b/>
      <sz val="10"/>
      <name val="Arial"/>
      <family val="2"/>
    </font>
    <font>
      <i/>
      <sz val="10"/>
      <name val="Arial"/>
      <family val="2"/>
    </font>
    <font>
      <b/>
      <i/>
      <sz val="10"/>
      <name val="Arial"/>
      <family val="2"/>
    </font>
    <font>
      <b/>
      <sz val="10"/>
      <color indexed="9"/>
      <name val="Arial"/>
      <family val="2"/>
    </font>
    <font>
      <b/>
      <sz val="12"/>
      <color indexed="12"/>
      <name val="Times New Roman"/>
      <family val="1"/>
    </font>
    <font>
      <sz val="12"/>
      <name val="Times"/>
      <family val="0"/>
    </font>
    <font>
      <b/>
      <sz val="13"/>
      <name val="Arial"/>
      <family val="2"/>
    </font>
    <font>
      <b/>
      <sz val="14"/>
      <name val="Times New Roman"/>
      <family val="1"/>
    </font>
    <font>
      <b/>
      <sz val="14"/>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10"/>
      <name val="Times New Roman"/>
      <family val="1"/>
    </font>
    <font>
      <b/>
      <sz val="11"/>
      <color indexed="10"/>
      <name val="Times New Roman"/>
      <family val="1"/>
    </font>
    <font>
      <b/>
      <sz val="11"/>
      <color indexed="10"/>
      <name val="Arial"/>
      <family val="2"/>
    </font>
    <font>
      <sz val="10"/>
      <color indexed="10"/>
      <name val="Times New Roman"/>
      <family val="1"/>
    </font>
    <font>
      <sz val="20"/>
      <color indexed="8"/>
      <name val="Arial"/>
      <family val="0"/>
    </font>
    <font>
      <sz val="9"/>
      <color indexed="8"/>
      <name val="Times New Roman"/>
      <family val="0"/>
    </font>
    <font>
      <b/>
      <sz val="12"/>
      <color indexed="8"/>
      <name val="Times New Roman"/>
      <family val="0"/>
    </font>
    <font>
      <sz val="8"/>
      <color indexed="8"/>
      <name val="Arial"/>
      <family val="0"/>
    </font>
    <font>
      <b/>
      <sz val="16"/>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D4"/>
      <name val="Times New Roman"/>
      <family val="1"/>
    </font>
    <font>
      <b/>
      <sz val="14"/>
      <color rgb="FFFF0000"/>
      <name val="Times New Roman"/>
      <family val="1"/>
    </font>
    <font>
      <b/>
      <sz val="11"/>
      <color rgb="FFFF0000"/>
      <name val="Times New Roman"/>
      <family val="1"/>
    </font>
    <font>
      <b/>
      <sz val="11"/>
      <color rgb="FFFF0000"/>
      <name val="Arial"/>
      <family val="2"/>
    </font>
    <font>
      <sz val="10"/>
      <color rgb="FFFF0000"/>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style="thin"/>
      <top style="thin"/>
      <bottom style="thin"/>
    </border>
    <border>
      <left>
        <color indexed="63"/>
      </left>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s>
  <cellStyleXfs count="6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3">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0" fillId="0" borderId="0" xfId="0" applyFont="1" applyAlignment="1">
      <alignment vertical="center" wrapText="1"/>
    </xf>
    <xf numFmtId="0" fontId="8" fillId="0" borderId="10" xfId="0" applyFont="1" applyBorder="1" applyAlignment="1">
      <alignment horizontal="center" vertical="center" wrapText="1"/>
    </xf>
    <xf numFmtId="0" fontId="0" fillId="0" borderId="11" xfId="0" applyFont="1" applyBorder="1" applyAlignment="1">
      <alignment horizontal="left" vertical="center" wrapText="1"/>
    </xf>
    <xf numFmtId="0" fontId="8" fillId="0" borderId="12" xfId="0" applyFont="1" applyBorder="1" applyAlignment="1">
      <alignment horizontal="center" vertical="center" wrapText="1"/>
    </xf>
    <xf numFmtId="0" fontId="0" fillId="0" borderId="13" xfId="0" applyFont="1" applyBorder="1" applyAlignment="1">
      <alignment horizontal="left" vertical="center" wrapText="1"/>
    </xf>
    <xf numFmtId="0" fontId="8" fillId="0" borderId="14" xfId="0" applyFont="1" applyBorder="1" applyAlignment="1">
      <alignment horizontal="center" vertical="center" wrapText="1"/>
    </xf>
    <xf numFmtId="0" fontId="0" fillId="0" borderId="15" xfId="0" applyFont="1" applyBorder="1" applyAlignment="1">
      <alignment horizontal="left" vertical="center" wrapText="1"/>
    </xf>
    <xf numFmtId="0" fontId="10" fillId="0" borderId="0" xfId="0" applyFont="1" applyAlignment="1">
      <alignment horizontal="center" vertical="center" wrapText="1"/>
    </xf>
    <xf numFmtId="0" fontId="0" fillId="0" borderId="0" xfId="0" applyFont="1" applyBorder="1" applyAlignment="1">
      <alignment vertical="center" wrapText="1"/>
    </xf>
    <xf numFmtId="0" fontId="10" fillId="0" borderId="0" xfId="0" applyFont="1" applyFill="1" applyBorder="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vertical="center" wrapText="1"/>
    </xf>
    <xf numFmtId="0" fontId="0" fillId="0" borderId="16" xfId="0" applyFont="1" applyFill="1" applyBorder="1" applyAlignment="1">
      <alignment vertical="center"/>
    </xf>
    <xf numFmtId="0" fontId="13"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16" xfId="0" applyFont="1" applyBorder="1" applyAlignment="1">
      <alignment vertical="center" wrapText="1"/>
    </xf>
    <xf numFmtId="0" fontId="0" fillId="33" borderId="16"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horizontal="left" vertical="center" wrapText="1"/>
    </xf>
    <xf numFmtId="0" fontId="3" fillId="34" borderId="1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xf>
    <xf numFmtId="0" fontId="3" fillId="7" borderId="17"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2" xfId="0" applyFont="1" applyFill="1" applyBorder="1" applyAlignment="1">
      <alignment horizontal="center" vertical="center"/>
    </xf>
    <xf numFmtId="0" fontId="3" fillId="7" borderId="3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6" fillId="7" borderId="34" xfId="0" applyFont="1" applyFill="1" applyBorder="1" applyAlignment="1">
      <alignment vertical="center" wrapText="1"/>
    </xf>
    <xf numFmtId="0" fontId="6" fillId="7" borderId="35" xfId="0" applyFont="1" applyFill="1" applyBorder="1" applyAlignment="1">
      <alignment vertical="center"/>
    </xf>
    <xf numFmtId="0" fontId="6" fillId="7" borderId="35" xfId="0" applyFont="1" applyFill="1" applyBorder="1" applyAlignment="1">
      <alignment vertical="center" wrapText="1"/>
    </xf>
    <xf numFmtId="0" fontId="6" fillId="7" borderId="36" xfId="0" applyFont="1" applyFill="1" applyBorder="1" applyAlignment="1">
      <alignment vertical="center" wrapText="1"/>
    </xf>
    <xf numFmtId="0" fontId="6" fillId="7" borderId="37" xfId="0" applyFont="1" applyFill="1" applyBorder="1" applyAlignment="1">
      <alignment vertical="center"/>
    </xf>
    <xf numFmtId="0" fontId="14" fillId="0" borderId="38" xfId="0" applyFont="1" applyBorder="1" applyAlignment="1">
      <alignment horizontal="center" vertical="center"/>
    </xf>
    <xf numFmtId="0" fontId="61"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32" xfId="0" applyFont="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5" fillId="36" borderId="41" xfId="0" applyFont="1" applyFill="1" applyBorder="1" applyAlignment="1">
      <alignment horizontal="center" vertical="center" wrapText="1"/>
    </xf>
    <xf numFmtId="173" fontId="3" fillId="0" borderId="0" xfId="0" applyNumberFormat="1" applyFont="1" applyAlignment="1">
      <alignment/>
    </xf>
    <xf numFmtId="0" fontId="0" fillId="0" borderId="16" xfId="0" applyFont="1" applyBorder="1" applyAlignment="1">
      <alignment wrapText="1"/>
    </xf>
    <xf numFmtId="0" fontId="0" fillId="0" borderId="16" xfId="0" applyFont="1" applyBorder="1" applyAlignment="1">
      <alignment vertical="center" wrapText="1"/>
    </xf>
    <xf numFmtId="0" fontId="0" fillId="0" borderId="42" xfId="0" applyFont="1" applyBorder="1" applyAlignment="1">
      <alignment vertical="center" wrapText="1"/>
    </xf>
    <xf numFmtId="0" fontId="62" fillId="0" borderId="43" xfId="0" applyFont="1" applyBorder="1" applyAlignment="1">
      <alignment horizontal="center" vertical="center"/>
    </xf>
    <xf numFmtId="0" fontId="62" fillId="0" borderId="43" xfId="0" applyFont="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5" fillId="7" borderId="16" xfId="0" applyFont="1" applyFill="1" applyBorder="1" applyAlignment="1">
      <alignment vertical="center" wrapText="1"/>
    </xf>
    <xf numFmtId="0" fontId="15" fillId="7" borderId="16" xfId="0" applyFont="1" applyFill="1" applyBorder="1" applyAlignment="1">
      <alignment vertical="center"/>
    </xf>
    <xf numFmtId="0" fontId="3" fillId="0" borderId="43" xfId="0" applyFont="1" applyBorder="1" applyAlignment="1">
      <alignment horizontal="center" vertical="center"/>
    </xf>
    <xf numFmtId="0" fontId="3" fillId="34" borderId="44"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45" xfId="0" applyFont="1" applyFill="1" applyBorder="1" applyAlignment="1">
      <alignment horizontal="center" vertical="center"/>
    </xf>
    <xf numFmtId="0" fontId="3" fillId="7" borderId="46" xfId="0" applyFont="1" applyFill="1" applyBorder="1" applyAlignment="1">
      <alignment horizontal="center" vertical="center"/>
    </xf>
    <xf numFmtId="0" fontId="3" fillId="7" borderId="44" xfId="0" applyFont="1" applyFill="1" applyBorder="1" applyAlignment="1">
      <alignment horizontal="center" vertical="center"/>
    </xf>
    <xf numFmtId="0" fontId="12"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0" fillId="0" borderId="16" xfId="0" applyFont="1" applyBorder="1" applyAlignment="1">
      <alignment horizontal="center" vertical="center" wrapText="1"/>
    </xf>
    <xf numFmtId="0" fontId="8" fillId="2"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8" fillId="0" borderId="0" xfId="0" applyFont="1" applyAlignment="1">
      <alignment horizontal="center" vertical="center" wrapText="1"/>
    </xf>
    <xf numFmtId="0" fontId="7" fillId="3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62" fillId="0" borderId="43" xfId="0" applyFont="1" applyBorder="1" applyAlignment="1">
      <alignment horizontal="center" vertical="center"/>
    </xf>
    <xf numFmtId="0" fontId="0" fillId="0" borderId="43" xfId="0" applyBorder="1" applyAlignment="1">
      <alignment horizontal="center" vertical="center"/>
    </xf>
    <xf numFmtId="0" fontId="3" fillId="0" borderId="43" xfId="0" applyFont="1" applyBorder="1" applyAlignment="1">
      <alignment horizontal="center"/>
    </xf>
    <xf numFmtId="0" fontId="4" fillId="36" borderId="17" xfId="0" applyFont="1" applyFill="1" applyBorder="1" applyAlignment="1">
      <alignment horizontal="center" vertical="center"/>
    </xf>
    <xf numFmtId="0" fontId="4" fillId="36" borderId="47" xfId="0" applyFont="1" applyFill="1" applyBorder="1" applyAlignment="1">
      <alignment horizontal="center" vertical="center"/>
    </xf>
    <xf numFmtId="0" fontId="4" fillId="36" borderId="42" xfId="0" applyFont="1" applyFill="1" applyBorder="1" applyAlignment="1">
      <alignment horizontal="center" vertical="center"/>
    </xf>
    <xf numFmtId="0" fontId="6" fillId="0" borderId="31" xfId="0" applyFont="1" applyFill="1" applyBorder="1" applyAlignment="1">
      <alignment horizontal="left" vertical="center"/>
    </xf>
    <xf numFmtId="0" fontId="3" fillId="0" borderId="48" xfId="0" applyFont="1" applyBorder="1" applyAlignment="1">
      <alignment/>
    </xf>
    <xf numFmtId="0" fontId="3" fillId="0" borderId="49" xfId="0" applyFont="1" applyBorder="1" applyAlignment="1">
      <alignment/>
    </xf>
    <xf numFmtId="0" fontId="6" fillId="0" borderId="50" xfId="0" applyFont="1" applyFill="1" applyBorder="1" applyAlignment="1">
      <alignment horizontal="left" vertical="center"/>
    </xf>
    <xf numFmtId="0" fontId="6" fillId="0" borderId="0" xfId="0" applyFont="1" applyFill="1" applyBorder="1" applyAlignment="1">
      <alignment horizontal="left" vertical="center"/>
    </xf>
    <xf numFmtId="0" fontId="6" fillId="0" borderId="46" xfId="0" applyFont="1" applyFill="1" applyBorder="1" applyAlignment="1">
      <alignment horizontal="left" vertical="center"/>
    </xf>
    <xf numFmtId="0" fontId="4" fillId="36" borderId="51" xfId="0" applyFont="1" applyFill="1" applyBorder="1" applyAlignment="1">
      <alignment horizontal="center" vertical="center"/>
    </xf>
    <xf numFmtId="0" fontId="5" fillId="9" borderId="52" xfId="0" applyFont="1" applyFill="1" applyBorder="1" applyAlignment="1">
      <alignment horizontal="center" vertical="center" wrapText="1"/>
    </xf>
    <xf numFmtId="0" fontId="5" fillId="9" borderId="53" xfId="0" applyFont="1" applyFill="1" applyBorder="1" applyAlignment="1">
      <alignment horizontal="center" vertical="center" wrapText="1"/>
    </xf>
    <xf numFmtId="0" fontId="5" fillId="9" borderId="54" xfId="0" applyFont="1" applyFill="1" applyBorder="1" applyAlignment="1">
      <alignment horizontal="center" vertical="center" wrapText="1"/>
    </xf>
    <xf numFmtId="0" fontId="4" fillId="0" borderId="55" xfId="0" applyFont="1" applyBorder="1" applyAlignment="1">
      <alignment horizontal="center" vertical="center"/>
    </xf>
    <xf numFmtId="0" fontId="5" fillId="36" borderId="53" xfId="0" applyFont="1" applyFill="1" applyBorder="1" applyAlignment="1">
      <alignment horizontal="center" vertical="center" wrapText="1"/>
    </xf>
    <xf numFmtId="0" fontId="5" fillId="36" borderId="54"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56" xfId="0" applyFont="1" applyFill="1" applyBorder="1" applyAlignment="1">
      <alignment horizontal="left" vertical="center"/>
    </xf>
    <xf numFmtId="0" fontId="6" fillId="0" borderId="45" xfId="0" applyFont="1" applyFill="1" applyBorder="1" applyAlignment="1">
      <alignment horizontal="left" vertical="center"/>
    </xf>
    <xf numFmtId="0" fontId="4" fillId="36" borderId="57" xfId="0" applyFont="1" applyFill="1" applyBorder="1" applyAlignment="1">
      <alignment horizontal="left" vertical="center"/>
    </xf>
    <xf numFmtId="0" fontId="4" fillId="36" borderId="58" xfId="0" applyFont="1" applyFill="1" applyBorder="1" applyAlignment="1">
      <alignment horizontal="left" vertical="center"/>
    </xf>
    <xf numFmtId="0" fontId="4" fillId="36" borderId="59" xfId="0" applyFont="1" applyFill="1" applyBorder="1" applyAlignment="1">
      <alignment horizontal="left" vertical="center"/>
    </xf>
    <xf numFmtId="0" fontId="4" fillId="35" borderId="60"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0" borderId="22" xfId="0" applyFont="1" applyBorder="1" applyAlignment="1">
      <alignment horizontal="left"/>
    </xf>
    <xf numFmtId="0" fontId="5" fillId="34" borderId="64" xfId="0" applyFont="1" applyFill="1" applyBorder="1" applyAlignment="1">
      <alignment horizontal="center" vertical="center" wrapText="1"/>
    </xf>
    <xf numFmtId="0" fontId="6" fillId="0" borderId="31" xfId="0" applyFont="1" applyBorder="1" applyAlignment="1">
      <alignment horizontal="left"/>
    </xf>
    <xf numFmtId="0" fontId="6" fillId="0" borderId="48" xfId="0" applyFont="1" applyBorder="1" applyAlignment="1">
      <alignment horizontal="left"/>
    </xf>
    <xf numFmtId="0" fontId="6" fillId="0" borderId="49" xfId="0" applyFont="1" applyBorder="1" applyAlignment="1">
      <alignment horizontal="left"/>
    </xf>
    <xf numFmtId="0" fontId="6" fillId="0" borderId="50" xfId="0" applyFont="1" applyBorder="1" applyAlignment="1">
      <alignment horizontal="left"/>
    </xf>
    <xf numFmtId="0" fontId="6" fillId="0" borderId="0" xfId="0" applyFont="1" applyBorder="1" applyAlignment="1">
      <alignment horizontal="left"/>
    </xf>
    <xf numFmtId="0" fontId="6" fillId="0" borderId="46" xfId="0" applyFont="1" applyBorder="1" applyAlignment="1">
      <alignment horizontal="left"/>
    </xf>
    <xf numFmtId="0" fontId="7"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Priority Events in HVA</a:t>
            </a:r>
          </a:p>
        </c:rich>
      </c:tx>
      <c:layout>
        <c:manualLayout>
          <c:xMode val="factor"/>
          <c:yMode val="factor"/>
          <c:x val="0.105"/>
          <c:y val="0.00675"/>
        </c:manualLayout>
      </c:layout>
      <c:spPr>
        <a:noFill/>
        <a:ln>
          <a:noFill/>
        </a:ln>
      </c:spPr>
    </c:title>
    <c:view3D>
      <c:rotX val="62"/>
      <c:hPercent val="49"/>
      <c:rotY val="44"/>
      <c:depthPercent val="100"/>
      <c:rAngAx val="1"/>
    </c:view3D>
    <c:plotArea>
      <c:layout>
        <c:manualLayout>
          <c:xMode val="edge"/>
          <c:yMode val="edge"/>
          <c:x val="0.2055"/>
          <c:y val="0.44425"/>
          <c:w val="0.73725"/>
          <c:h val="0.5365"/>
        </c:manualLayout>
      </c:layout>
      <c:bar3D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'Proirity- Table 2'!$A$7:$A$23</c:f>
              <c:strCache>
                <c:ptCount val="17"/>
                <c:pt idx="0">
                  <c:v>Water Failure</c:v>
                </c:pt>
                <c:pt idx="1">
                  <c:v>Structural Damage </c:v>
                </c:pt>
                <c:pt idx="2">
                  <c:v>Patient Surge</c:v>
                </c:pt>
                <c:pt idx="3">
                  <c:v>Contagious Patient</c:v>
                </c:pt>
                <c:pt idx="4">
                  <c:v>Severe Storms/Wind</c:v>
                </c:pt>
                <c:pt idx="5">
                  <c:v>Winter/Ice Storms</c:v>
                </c:pt>
                <c:pt idx="6">
                  <c:v>Electrical Failure</c:v>
                </c:pt>
                <c:pt idx="7">
                  <c:v>Hurricane</c:v>
                </c:pt>
                <c:pt idx="8">
                  <c:v>Nuclear Incident</c:v>
                </c:pt>
                <c:pt idx="9">
                  <c:v>Communications Failure</c:v>
                </c:pt>
                <c:pt idx="10">
                  <c:v>Generator Failure</c:v>
                </c:pt>
                <c:pt idx="11">
                  <c:v>Active Shooter</c:v>
                </c:pt>
                <c:pt idx="12">
                  <c:v>Contaminated Patient</c:v>
                </c:pt>
                <c:pt idx="13">
                  <c:v>Med Gas Failure</c:v>
                </c:pt>
                <c:pt idx="14">
                  <c:v>Natural Gas Failure</c:v>
                </c:pt>
                <c:pt idx="15">
                  <c:v>HVAC Failure</c:v>
                </c:pt>
                <c:pt idx="16">
                  <c:v>Sewer Failure</c:v>
                </c:pt>
              </c:strCache>
            </c:strRef>
          </c:cat>
          <c:val>
            <c:numRef>
              <c:f>'Proirity- Table 2'!$B$7:$B$23</c:f>
              <c:numCache>
                <c:ptCount val="17"/>
                <c:pt idx="0">
                  <c:v>54</c:v>
                </c:pt>
                <c:pt idx="1">
                  <c:v>50</c:v>
                </c:pt>
                <c:pt idx="2">
                  <c:v>34</c:v>
                </c:pt>
                <c:pt idx="3">
                  <c:v>30</c:v>
                </c:pt>
                <c:pt idx="4">
                  <c:v>27</c:v>
                </c:pt>
                <c:pt idx="5">
                  <c:v>27</c:v>
                </c:pt>
                <c:pt idx="6">
                  <c:v>22</c:v>
                </c:pt>
                <c:pt idx="7">
                  <c:v>22</c:v>
                </c:pt>
                <c:pt idx="8">
                  <c:v>18</c:v>
                </c:pt>
                <c:pt idx="9">
                  <c:v>18</c:v>
                </c:pt>
                <c:pt idx="10">
                  <c:v>17</c:v>
                </c:pt>
                <c:pt idx="11">
                  <c:v>15</c:v>
                </c:pt>
                <c:pt idx="12">
                  <c:v>15</c:v>
                </c:pt>
                <c:pt idx="13">
                  <c:v>14</c:v>
                </c:pt>
                <c:pt idx="14">
                  <c:v>14</c:v>
                </c:pt>
                <c:pt idx="15">
                  <c:v>11</c:v>
                </c:pt>
                <c:pt idx="16">
                  <c:v>10</c:v>
                </c:pt>
              </c:numCache>
            </c:numRef>
          </c:val>
          <c:shape val="box"/>
        </c:ser>
        <c:shape val="box"/>
        <c:axId val="31858714"/>
        <c:axId val="18292971"/>
      </c:bar3DChart>
      <c:catAx>
        <c:axId val="31858714"/>
        <c:scaling>
          <c:orientation val="minMax"/>
        </c:scaling>
        <c:axPos val="b"/>
        <c:title>
          <c:tx>
            <c:rich>
              <a:bodyPr vert="horz" rot="0" anchor="ctr"/>
              <a:lstStyle/>
              <a:p>
                <a:pPr algn="ctr">
                  <a:defRPr/>
                </a:pPr>
                <a:r>
                  <a:rPr lang="en-US" cap="none" sz="1200" b="1" i="0" u="none" baseline="0">
                    <a:solidFill>
                      <a:srgbClr val="000000"/>
                    </a:solidFill>
                  </a:rPr>
                  <a:t>Events</a:t>
                </a:r>
              </a:p>
            </c:rich>
          </c:tx>
          <c:layout>
            <c:manualLayout>
              <c:xMode val="factor"/>
              <c:yMode val="factor"/>
              <c:x val="0.13725"/>
              <c:y val="0.01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640000"/>
          <a:lstStyle/>
          <a:p>
            <a:pPr>
              <a:defRPr lang="en-US" cap="none" sz="900" b="0" i="0" u="none" baseline="0">
                <a:solidFill>
                  <a:srgbClr val="000000"/>
                </a:solidFill>
              </a:defRPr>
            </a:pPr>
          </a:p>
        </c:txPr>
        <c:crossAx val="18292971"/>
        <c:crosses val="autoZero"/>
        <c:auto val="1"/>
        <c:lblOffset val="100"/>
        <c:tickLblSkip val="1"/>
        <c:noMultiLvlLbl val="0"/>
      </c:catAx>
      <c:valAx>
        <c:axId val="18292971"/>
        <c:scaling>
          <c:orientation val="minMax"/>
        </c:scaling>
        <c:axPos val="l"/>
        <c:title>
          <c:tx>
            <c:rich>
              <a:bodyPr vert="horz" rot="0" anchor="ctr"/>
              <a:lstStyle/>
              <a:p>
                <a:pPr algn="ctr">
                  <a:defRPr/>
                </a:pPr>
                <a:r>
                  <a:rPr lang="en-US" cap="none" sz="1200" b="1" i="0" u="none" baseline="0">
                    <a:solidFill>
                      <a:srgbClr val="000000"/>
                    </a:solidFill>
                  </a:rPr>
                  <a:t>Impact and Consequences Rating</a:t>
                </a:r>
              </a:p>
            </c:rich>
          </c:tx>
          <c:layout>
            <c:manualLayout>
              <c:xMode val="factor"/>
              <c:yMode val="factor"/>
              <c:x val="-0.29575"/>
              <c:y val="-0.2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85871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D9D9D9"/>
        </a:solidFill>
        <a:ln w="12700">
          <a:solidFill>
            <a:srgbClr val="808080"/>
          </a:solidFill>
        </a:ln>
      </c:spPr>
      <c:thickness val="0"/>
    </c:sideWall>
    <c:backWall>
      <c:spPr>
        <a:solidFill>
          <a:srgbClr val="D9D9D9"/>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17</xdr:col>
      <xdr:colOff>504825</xdr:colOff>
      <xdr:row>37</xdr:row>
      <xdr:rowOff>19050</xdr:rowOff>
    </xdr:to>
    <xdr:graphicFrame>
      <xdr:nvGraphicFramePr>
        <xdr:cNvPr id="1" name="Chart 1"/>
        <xdr:cNvGraphicFramePr/>
      </xdr:nvGraphicFramePr>
      <xdr:xfrm>
        <a:off x="9525" y="361950"/>
        <a:ext cx="10372725" cy="5686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6"/>
  <sheetViews>
    <sheetView tabSelected="1" zoomScale="75" zoomScaleNormal="75" zoomScalePageLayoutView="0" workbookViewId="0" topLeftCell="A1">
      <selection activeCell="F14" sqref="F14"/>
    </sheetView>
  </sheetViews>
  <sheetFormatPr defaultColWidth="11.421875" defaultRowHeight="12.75"/>
  <cols>
    <col min="1" max="1" width="16.00390625" style="4" customWidth="1"/>
    <col min="2" max="2" width="84.421875" style="4" customWidth="1"/>
    <col min="3" max="3" width="14.421875" style="4" customWidth="1"/>
    <col min="4" max="16384" width="11.421875" style="4" customWidth="1"/>
  </cols>
  <sheetData>
    <row r="1" spans="1:2" ht="31.5" customHeight="1" thickBot="1">
      <c r="A1" s="93" t="s">
        <v>103</v>
      </c>
      <c r="B1" s="93"/>
    </row>
    <row r="2" spans="1:2" ht="42" customHeight="1">
      <c r="A2" s="5" t="s">
        <v>35</v>
      </c>
      <c r="B2" s="6" t="s">
        <v>75</v>
      </c>
    </row>
    <row r="3" spans="1:2" ht="40.5" customHeight="1">
      <c r="A3" s="7" t="s">
        <v>36</v>
      </c>
      <c r="B3" s="8" t="s">
        <v>76</v>
      </c>
    </row>
    <row r="4" spans="1:2" ht="31.5" customHeight="1">
      <c r="A4" s="7" t="s">
        <v>37</v>
      </c>
      <c r="B4" s="8" t="s">
        <v>77</v>
      </c>
    </row>
    <row r="5" spans="1:2" ht="18" customHeight="1">
      <c r="A5" s="7" t="s">
        <v>38</v>
      </c>
      <c r="B5" s="8" t="s">
        <v>78</v>
      </c>
    </row>
    <row r="6" spans="1:2" ht="31.5" customHeight="1" thickBot="1">
      <c r="A6" s="9" t="s">
        <v>40</v>
      </c>
      <c r="B6" s="26" t="s">
        <v>90</v>
      </c>
    </row>
    <row r="7" spans="1:2" ht="31.5" customHeight="1" thickBot="1">
      <c r="A7" s="9" t="s">
        <v>66</v>
      </c>
      <c r="B7" s="10" t="s">
        <v>67</v>
      </c>
    </row>
    <row r="8" spans="1:2" ht="13.5" customHeight="1">
      <c r="A8" s="11"/>
      <c r="B8" s="11"/>
    </row>
    <row r="9" spans="1:2" ht="13.5" customHeight="1">
      <c r="A9" s="94" t="s">
        <v>43</v>
      </c>
      <c r="B9" s="94"/>
    </row>
    <row r="10" spans="1:3" ht="30" customHeight="1">
      <c r="A10" s="92" t="s">
        <v>53</v>
      </c>
      <c r="B10" s="92"/>
      <c r="C10" s="12"/>
    </row>
    <row r="11" spans="1:9" ht="18" customHeight="1">
      <c r="A11" s="90" t="s">
        <v>46</v>
      </c>
      <c r="B11" s="90"/>
      <c r="C11" s="13"/>
      <c r="D11" s="13"/>
      <c r="E11" s="13"/>
      <c r="F11" s="14"/>
      <c r="G11" s="14"/>
      <c r="H11" s="14"/>
      <c r="I11" s="14"/>
    </row>
    <row r="12" spans="1:9" ht="21" customHeight="1">
      <c r="A12" s="91" t="s">
        <v>23</v>
      </c>
      <c r="B12" s="91"/>
      <c r="C12" s="13"/>
      <c r="D12" s="13"/>
      <c r="E12" s="13"/>
      <c r="F12" s="14"/>
      <c r="G12" s="14"/>
      <c r="H12" s="14"/>
      <c r="I12" s="14"/>
    </row>
    <row r="13" spans="1:9" ht="18" customHeight="1">
      <c r="A13" s="87" t="s">
        <v>39</v>
      </c>
      <c r="B13" s="87" t="s">
        <v>34</v>
      </c>
      <c r="C13" s="13"/>
      <c r="D13" s="13"/>
      <c r="E13" s="13"/>
      <c r="F13" s="14"/>
      <c r="G13" s="14"/>
      <c r="H13" s="14"/>
      <c r="I13" s="14"/>
    </row>
    <row r="14" spans="1:9" ht="41.25" customHeight="1">
      <c r="A14" s="88" t="s">
        <v>0</v>
      </c>
      <c r="B14" s="16" t="s">
        <v>31</v>
      </c>
      <c r="C14" s="15"/>
      <c r="D14" s="15"/>
      <c r="E14" s="15"/>
      <c r="F14" s="14"/>
      <c r="G14" s="14"/>
      <c r="H14" s="14"/>
      <c r="I14" s="14"/>
    </row>
    <row r="15" spans="1:9" ht="30" customHeight="1">
      <c r="A15" s="88" t="s">
        <v>1</v>
      </c>
      <c r="B15" s="16" t="s">
        <v>30</v>
      </c>
      <c r="C15" s="15"/>
      <c r="D15" s="15"/>
      <c r="E15" s="15"/>
      <c r="F15" s="14"/>
      <c r="G15" s="14"/>
      <c r="H15" s="14"/>
      <c r="I15" s="14"/>
    </row>
    <row r="16" spans="1:9" ht="30" customHeight="1">
      <c r="A16" s="88" t="s">
        <v>2</v>
      </c>
      <c r="B16" s="16" t="s">
        <v>72</v>
      </c>
      <c r="C16" s="15"/>
      <c r="D16" s="15"/>
      <c r="E16" s="15"/>
      <c r="F16" s="14"/>
      <c r="G16" s="14"/>
      <c r="H16" s="14"/>
      <c r="I16" s="14"/>
    </row>
    <row r="17" spans="1:9" ht="18" customHeight="1">
      <c r="A17" s="88" t="s">
        <v>3</v>
      </c>
      <c r="B17" s="16" t="s">
        <v>32</v>
      </c>
      <c r="C17" s="15"/>
      <c r="D17" s="15"/>
      <c r="E17" s="15"/>
      <c r="F17" s="14"/>
      <c r="G17" s="14"/>
      <c r="H17" s="14"/>
      <c r="I17" s="14"/>
    </row>
    <row r="18" spans="1:9" ht="27.75" customHeight="1">
      <c r="A18" s="88" t="s">
        <v>4</v>
      </c>
      <c r="B18" s="16" t="s">
        <v>33</v>
      </c>
      <c r="C18" s="12"/>
      <c r="D18" s="12"/>
      <c r="E18" s="12"/>
      <c r="F18" s="14"/>
      <c r="G18" s="14"/>
      <c r="H18" s="14"/>
      <c r="I18" s="14"/>
    </row>
    <row r="19" spans="1:9" ht="21" customHeight="1">
      <c r="A19" s="96" t="s">
        <v>22</v>
      </c>
      <c r="B19" s="96"/>
      <c r="C19" s="13"/>
      <c r="D19" s="13"/>
      <c r="E19" s="13"/>
      <c r="F19" s="14"/>
      <c r="G19" s="14"/>
      <c r="H19" s="14"/>
      <c r="I19" s="14"/>
    </row>
    <row r="20" spans="1:9" ht="18" customHeight="1">
      <c r="A20" s="87" t="s">
        <v>39</v>
      </c>
      <c r="B20" s="87" t="s">
        <v>34</v>
      </c>
      <c r="C20" s="13"/>
      <c r="D20" s="13"/>
      <c r="E20" s="13"/>
      <c r="F20" s="14"/>
      <c r="G20" s="14"/>
      <c r="H20" s="14"/>
      <c r="I20" s="14"/>
    </row>
    <row r="21" spans="1:9" ht="37.5" customHeight="1">
      <c r="A21" s="88" t="s">
        <v>5</v>
      </c>
      <c r="B21" s="16" t="s">
        <v>54</v>
      </c>
      <c r="C21" s="15"/>
      <c r="D21" s="15"/>
      <c r="E21" s="15"/>
      <c r="F21" s="14"/>
      <c r="G21" s="14"/>
      <c r="H21" s="14"/>
      <c r="I21" s="14"/>
    </row>
    <row r="22" spans="1:9" ht="30" customHeight="1">
      <c r="A22" s="88" t="s">
        <v>6</v>
      </c>
      <c r="B22" s="16" t="s">
        <v>55</v>
      </c>
      <c r="C22" s="15"/>
      <c r="D22" s="15"/>
      <c r="E22" s="15"/>
      <c r="F22" s="14"/>
      <c r="G22" s="14"/>
      <c r="H22" s="14"/>
      <c r="I22" s="14"/>
    </row>
    <row r="23" spans="1:9" ht="37.5" customHeight="1">
      <c r="A23" s="88" t="s">
        <v>20</v>
      </c>
      <c r="B23" s="16" t="s">
        <v>56</v>
      </c>
      <c r="C23" s="15"/>
      <c r="D23" s="15"/>
      <c r="E23" s="15"/>
      <c r="F23" s="14"/>
      <c r="G23" s="14"/>
      <c r="H23" s="14"/>
      <c r="I23" s="14"/>
    </row>
    <row r="24" spans="1:2" ht="17.25" customHeight="1">
      <c r="A24" s="95" t="s">
        <v>57</v>
      </c>
      <c r="B24" s="95"/>
    </row>
    <row r="25" spans="1:9" ht="18" customHeight="1">
      <c r="A25" s="90" t="s">
        <v>41</v>
      </c>
      <c r="B25" s="17" t="s">
        <v>42</v>
      </c>
      <c r="C25" s="14"/>
      <c r="D25" s="14"/>
      <c r="E25" s="14"/>
      <c r="F25" s="14"/>
      <c r="G25" s="14"/>
      <c r="H25" s="14"/>
      <c r="I25" s="14"/>
    </row>
    <row r="26" spans="1:2" ht="29.25" customHeight="1">
      <c r="A26" s="90"/>
      <c r="B26" s="17" t="s">
        <v>45</v>
      </c>
    </row>
    <row r="27" spans="1:2" ht="39.75" customHeight="1">
      <c r="A27" s="57" t="s">
        <v>61</v>
      </c>
      <c r="B27" s="57" t="s">
        <v>62</v>
      </c>
    </row>
    <row r="28" spans="1:2" ht="30.75" customHeight="1">
      <c r="A28" s="23" t="s">
        <v>79</v>
      </c>
      <c r="B28" s="23" t="s">
        <v>93</v>
      </c>
    </row>
    <row r="29" spans="1:2" ht="30" customHeight="1">
      <c r="A29" s="16" t="s">
        <v>11</v>
      </c>
      <c r="B29" s="22" t="s">
        <v>85</v>
      </c>
    </row>
    <row r="30" spans="1:2" ht="23.25" customHeight="1">
      <c r="A30" s="18" t="s">
        <v>26</v>
      </c>
      <c r="B30" s="22" t="s">
        <v>94</v>
      </c>
    </row>
    <row r="31" spans="1:2" ht="28.5" customHeight="1">
      <c r="A31" s="16" t="s">
        <v>27</v>
      </c>
      <c r="B31" s="22" t="s">
        <v>86</v>
      </c>
    </row>
    <row r="32" spans="1:2" ht="24.75" customHeight="1">
      <c r="A32" s="16" t="s">
        <v>16</v>
      </c>
      <c r="B32" s="17" t="s">
        <v>63</v>
      </c>
    </row>
    <row r="33" spans="1:2" ht="27" customHeight="1">
      <c r="A33" s="18" t="s">
        <v>10</v>
      </c>
      <c r="B33" s="22" t="s">
        <v>88</v>
      </c>
    </row>
    <row r="34" spans="1:2" ht="42.75" customHeight="1">
      <c r="A34" s="16" t="s">
        <v>9</v>
      </c>
      <c r="B34" s="22" t="s">
        <v>82</v>
      </c>
    </row>
    <row r="35" spans="1:2" ht="34.5" customHeight="1">
      <c r="A35" s="24" t="s">
        <v>80</v>
      </c>
      <c r="B35" s="23" t="s">
        <v>87</v>
      </c>
    </row>
    <row r="36" spans="1:2" ht="18" customHeight="1">
      <c r="A36" s="16" t="s">
        <v>17</v>
      </c>
      <c r="B36" s="22" t="s">
        <v>89</v>
      </c>
    </row>
    <row r="37" spans="1:8" ht="27.75" customHeight="1">
      <c r="A37" s="16" t="s">
        <v>18</v>
      </c>
      <c r="B37" s="73" t="s">
        <v>95</v>
      </c>
      <c r="F37" s="89"/>
      <c r="G37" s="89"/>
      <c r="H37" s="89"/>
    </row>
    <row r="38" spans="1:8" ht="51">
      <c r="A38" s="16" t="s">
        <v>13</v>
      </c>
      <c r="B38" s="22" t="s">
        <v>83</v>
      </c>
      <c r="F38" s="19"/>
      <c r="G38" s="19"/>
      <c r="H38" s="19"/>
    </row>
    <row r="39" spans="1:8" ht="25.5">
      <c r="A39" s="16" t="s">
        <v>19</v>
      </c>
      <c r="B39" s="22" t="s">
        <v>65</v>
      </c>
      <c r="F39" s="19"/>
      <c r="G39" s="19"/>
      <c r="H39" s="19"/>
    </row>
    <row r="40" spans="1:2" ht="30" customHeight="1">
      <c r="A40" s="24" t="s">
        <v>73</v>
      </c>
      <c r="B40" s="22" t="s">
        <v>92</v>
      </c>
    </row>
    <row r="41" spans="1:2" ht="27.75" customHeight="1">
      <c r="A41" s="24" t="s">
        <v>91</v>
      </c>
      <c r="B41" s="73" t="s">
        <v>96</v>
      </c>
    </row>
    <row r="42" spans="1:2" ht="38.25">
      <c r="A42" s="16" t="s">
        <v>12</v>
      </c>
      <c r="B42" s="73" t="s">
        <v>97</v>
      </c>
    </row>
    <row r="43" spans="1:2" ht="39.75" customHeight="1">
      <c r="A43" s="24" t="s">
        <v>68</v>
      </c>
      <c r="B43" s="22" t="s">
        <v>81</v>
      </c>
    </row>
    <row r="44" spans="1:2" ht="25.5">
      <c r="A44" s="18" t="s">
        <v>8</v>
      </c>
      <c r="B44" s="72" t="s">
        <v>64</v>
      </c>
    </row>
    <row r="46" spans="1:2" ht="51">
      <c r="A46" s="25" t="s">
        <v>84</v>
      </c>
      <c r="B46" s="74" t="s">
        <v>98</v>
      </c>
    </row>
  </sheetData>
  <sheetProtection/>
  <mergeCells count="9">
    <mergeCell ref="F37:H37"/>
    <mergeCell ref="A11:B11"/>
    <mergeCell ref="A12:B12"/>
    <mergeCell ref="A10:B10"/>
    <mergeCell ref="A1:B1"/>
    <mergeCell ref="A9:B9"/>
    <mergeCell ref="A24:B24"/>
    <mergeCell ref="A19:B19"/>
    <mergeCell ref="A25:A26"/>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2021&amp;R&amp;8&amp;K000000&amp;P of &amp;N</oddFooter>
  </headerFooter>
  <rowBreaks count="1" manualBreakCount="1">
    <brk id="23" max="1" man="1"/>
  </rowBreaks>
</worksheet>
</file>

<file path=xl/worksheets/sheet2.xml><?xml version="1.0" encoding="utf-8"?>
<worksheet xmlns="http://schemas.openxmlformats.org/spreadsheetml/2006/main" xmlns:r="http://schemas.openxmlformats.org/officeDocument/2006/relationships">
  <dimension ref="A1:N34"/>
  <sheetViews>
    <sheetView zoomScale="75" zoomScaleNormal="75" zoomScalePageLayoutView="0" workbookViewId="0" topLeftCell="A1">
      <selection activeCell="F14" sqref="F14"/>
    </sheetView>
  </sheetViews>
  <sheetFormatPr defaultColWidth="11.421875" defaultRowHeight="12.75"/>
  <cols>
    <col min="1" max="1" width="23.00390625" style="2" customWidth="1"/>
    <col min="2" max="2" width="9.7109375" style="2" customWidth="1"/>
    <col min="3" max="3" width="9.140625" style="2" customWidth="1"/>
    <col min="4" max="5" width="9.421875" style="2" customWidth="1"/>
    <col min="6" max="6" width="10.7109375" style="2" customWidth="1"/>
    <col min="7" max="7" width="10.140625" style="2" customWidth="1"/>
    <col min="8" max="8" width="10.7109375" style="2" customWidth="1"/>
    <col min="9" max="9" width="11.28125" style="2" customWidth="1"/>
    <col min="10" max="10" width="10.28125" style="2" customWidth="1"/>
    <col min="11" max="11" width="14.28125" style="2" customWidth="1"/>
    <col min="12" max="12" width="12.8515625" style="2" customWidth="1"/>
    <col min="13" max="13" width="11.7109375" style="2" customWidth="1"/>
    <col min="14" max="16384" width="11.421875" style="2" customWidth="1"/>
  </cols>
  <sheetData>
    <row r="1" spans="1:13" ht="15">
      <c r="A1" s="97" t="s">
        <v>100</v>
      </c>
      <c r="B1" s="98"/>
      <c r="C1" s="98"/>
      <c r="D1" s="98"/>
      <c r="E1" s="98"/>
      <c r="F1" s="98"/>
      <c r="G1" s="98"/>
      <c r="H1" s="98"/>
      <c r="I1" s="98"/>
      <c r="J1" s="98"/>
      <c r="K1" s="98"/>
      <c r="L1" s="98"/>
      <c r="M1" s="98"/>
    </row>
    <row r="2" spans="1:13" ht="12.75">
      <c r="A2" s="99" t="s">
        <v>101</v>
      </c>
      <c r="B2" s="100"/>
      <c r="C2" s="100"/>
      <c r="D2" s="100"/>
      <c r="E2" s="100"/>
      <c r="F2" s="100"/>
      <c r="G2" s="100"/>
      <c r="H2" s="100"/>
      <c r="I2" s="100"/>
      <c r="J2" s="100"/>
      <c r="K2" s="100"/>
      <c r="L2" s="100"/>
      <c r="M2" s="100"/>
    </row>
    <row r="4" spans="1:13" ht="18.75">
      <c r="A4" s="101" t="s">
        <v>102</v>
      </c>
      <c r="B4" s="102"/>
      <c r="C4" s="102"/>
      <c r="D4" s="102"/>
      <c r="E4" s="102"/>
      <c r="F4" s="102"/>
      <c r="G4" s="102"/>
      <c r="H4" s="102"/>
      <c r="I4" s="102"/>
      <c r="J4" s="102"/>
      <c r="K4" s="102"/>
      <c r="L4" s="102"/>
      <c r="M4" s="102"/>
    </row>
    <row r="5" spans="1:13" ht="15" customHeight="1" thickBot="1">
      <c r="A5" s="81" t="s">
        <v>104</v>
      </c>
      <c r="B5" s="103"/>
      <c r="C5" s="104"/>
      <c r="D5" s="104"/>
      <c r="E5" s="75"/>
      <c r="F5" s="75"/>
      <c r="G5" s="75"/>
      <c r="H5" s="76"/>
      <c r="I5" s="75"/>
      <c r="J5" s="75"/>
      <c r="K5" s="105"/>
      <c r="L5" s="105"/>
      <c r="M5" s="71"/>
    </row>
    <row r="6" spans="1:14" ht="24" customHeight="1" thickBot="1">
      <c r="A6" s="125" t="s">
        <v>7</v>
      </c>
      <c r="B6" s="128" t="s">
        <v>28</v>
      </c>
      <c r="C6" s="129"/>
      <c r="D6" s="129"/>
      <c r="E6" s="129"/>
      <c r="F6" s="129"/>
      <c r="G6" s="129"/>
      <c r="H6" s="129"/>
      <c r="I6" s="129"/>
      <c r="J6" s="129"/>
      <c r="K6" s="130"/>
      <c r="L6" s="116" t="s">
        <v>14</v>
      </c>
      <c r="M6" s="70" t="s">
        <v>21</v>
      </c>
      <c r="N6" s="1"/>
    </row>
    <row r="7" spans="1:14" ht="31.5" customHeight="1">
      <c r="A7" s="126"/>
      <c r="B7" s="131" t="s">
        <v>70</v>
      </c>
      <c r="C7" s="132"/>
      <c r="D7" s="132"/>
      <c r="E7" s="132"/>
      <c r="F7" s="133"/>
      <c r="G7" s="131" t="s">
        <v>71</v>
      </c>
      <c r="H7" s="135"/>
      <c r="I7" s="132"/>
      <c r="J7" s="133"/>
      <c r="K7" s="30" t="s">
        <v>24</v>
      </c>
      <c r="L7" s="117"/>
      <c r="M7" s="120" t="s">
        <v>74</v>
      </c>
      <c r="N7" s="1"/>
    </row>
    <row r="8" spans="1:14" ht="39" thickBot="1">
      <c r="A8" s="127"/>
      <c r="B8" s="27" t="s">
        <v>0</v>
      </c>
      <c r="C8" s="28" t="s">
        <v>1</v>
      </c>
      <c r="D8" s="28" t="s">
        <v>2</v>
      </c>
      <c r="E8" s="28" t="s">
        <v>3</v>
      </c>
      <c r="F8" s="29" t="s">
        <v>4</v>
      </c>
      <c r="G8" s="27" t="s">
        <v>5</v>
      </c>
      <c r="H8" s="82" t="s">
        <v>105</v>
      </c>
      <c r="I8" s="28" t="s">
        <v>25</v>
      </c>
      <c r="J8" s="29" t="s">
        <v>99</v>
      </c>
      <c r="K8" s="31" t="s">
        <v>52</v>
      </c>
      <c r="L8" s="118"/>
      <c r="M8" s="121"/>
      <c r="N8" s="1"/>
    </row>
    <row r="9" spans="1:14" ht="19.5" customHeight="1">
      <c r="A9" s="58" t="s">
        <v>79</v>
      </c>
      <c r="B9" s="32">
        <v>2</v>
      </c>
      <c r="C9" s="33">
        <v>2</v>
      </c>
      <c r="D9" s="33">
        <v>2</v>
      </c>
      <c r="E9" s="33">
        <v>2</v>
      </c>
      <c r="F9" s="34">
        <v>2</v>
      </c>
      <c r="G9" s="32">
        <v>1</v>
      </c>
      <c r="H9" s="83">
        <v>1</v>
      </c>
      <c r="I9" s="33">
        <v>1</v>
      </c>
      <c r="J9" s="34">
        <v>2</v>
      </c>
      <c r="K9" s="35">
        <f>SUM(B9:J9)</f>
        <v>15</v>
      </c>
      <c r="L9" s="36">
        <v>1</v>
      </c>
      <c r="M9" s="63">
        <f>K9*L9</f>
        <v>15</v>
      </c>
      <c r="N9" s="1"/>
    </row>
    <row r="10" spans="1:14" ht="19.5" customHeight="1">
      <c r="A10" s="58" t="s">
        <v>11</v>
      </c>
      <c r="B10" s="32">
        <v>2</v>
      </c>
      <c r="C10" s="33">
        <v>2</v>
      </c>
      <c r="D10" s="33">
        <v>2</v>
      </c>
      <c r="E10" s="33">
        <v>2</v>
      </c>
      <c r="F10" s="34">
        <v>2</v>
      </c>
      <c r="G10" s="32">
        <v>2</v>
      </c>
      <c r="H10" s="83">
        <v>2</v>
      </c>
      <c r="I10" s="33">
        <v>2</v>
      </c>
      <c r="J10" s="34">
        <v>2</v>
      </c>
      <c r="K10" s="35">
        <f>SUM(B10:J10)</f>
        <v>18</v>
      </c>
      <c r="L10" s="36">
        <v>1</v>
      </c>
      <c r="M10" s="64">
        <f>K10*L10</f>
        <v>18</v>
      </c>
      <c r="N10" s="1"/>
    </row>
    <row r="11" spans="1:14" ht="19.5" customHeight="1">
      <c r="A11" s="59" t="s">
        <v>26</v>
      </c>
      <c r="B11" s="32">
        <v>3</v>
      </c>
      <c r="C11" s="33">
        <v>3</v>
      </c>
      <c r="D11" s="33">
        <v>3</v>
      </c>
      <c r="E11" s="33">
        <v>1</v>
      </c>
      <c r="F11" s="34">
        <v>1</v>
      </c>
      <c r="G11" s="32">
        <v>1</v>
      </c>
      <c r="H11" s="83">
        <v>1</v>
      </c>
      <c r="I11" s="33">
        <v>1</v>
      </c>
      <c r="J11" s="34">
        <v>1</v>
      </c>
      <c r="K11" s="37">
        <f aca="true" t="shared" si="0" ref="K11:K25">SUM(B11:J11)</f>
        <v>15</v>
      </c>
      <c r="L11" s="38">
        <v>2</v>
      </c>
      <c r="M11" s="65">
        <f aca="true" t="shared" si="1" ref="M11:M25">K11*L11</f>
        <v>30</v>
      </c>
      <c r="N11" s="1"/>
    </row>
    <row r="12" spans="1:14" ht="19.5" customHeight="1">
      <c r="A12" s="59" t="s">
        <v>27</v>
      </c>
      <c r="B12" s="32">
        <v>2</v>
      </c>
      <c r="C12" s="33">
        <v>2</v>
      </c>
      <c r="D12" s="33">
        <v>3</v>
      </c>
      <c r="E12" s="33">
        <v>2</v>
      </c>
      <c r="F12" s="34">
        <v>1</v>
      </c>
      <c r="G12" s="32">
        <v>1</v>
      </c>
      <c r="H12" s="83">
        <v>1</v>
      </c>
      <c r="I12" s="33">
        <v>1</v>
      </c>
      <c r="J12" s="34">
        <v>2</v>
      </c>
      <c r="K12" s="37">
        <f t="shared" si="0"/>
        <v>15</v>
      </c>
      <c r="L12" s="38">
        <v>1</v>
      </c>
      <c r="M12" s="65">
        <f t="shared" si="1"/>
        <v>15</v>
      </c>
      <c r="N12" s="1"/>
    </row>
    <row r="13" spans="1:14" ht="19.5" customHeight="1">
      <c r="A13" s="60" t="s">
        <v>16</v>
      </c>
      <c r="B13" s="32">
        <v>1</v>
      </c>
      <c r="C13" s="33">
        <v>1</v>
      </c>
      <c r="D13" s="33">
        <v>1</v>
      </c>
      <c r="E13" s="33">
        <v>2</v>
      </c>
      <c r="F13" s="34">
        <v>2</v>
      </c>
      <c r="G13" s="32">
        <v>1</v>
      </c>
      <c r="H13" s="83">
        <v>1</v>
      </c>
      <c r="I13" s="33">
        <v>1</v>
      </c>
      <c r="J13" s="34">
        <v>1</v>
      </c>
      <c r="K13" s="37">
        <f t="shared" si="0"/>
        <v>11</v>
      </c>
      <c r="L13" s="38">
        <v>2</v>
      </c>
      <c r="M13" s="65">
        <f t="shared" si="1"/>
        <v>22</v>
      </c>
      <c r="N13" s="1"/>
    </row>
    <row r="14" spans="1:14" ht="19.5" customHeight="1">
      <c r="A14" s="59" t="s">
        <v>10</v>
      </c>
      <c r="B14" s="32">
        <v>3</v>
      </c>
      <c r="C14" s="33">
        <v>3</v>
      </c>
      <c r="D14" s="33">
        <v>1</v>
      </c>
      <c r="E14" s="33">
        <v>3</v>
      </c>
      <c r="F14" s="34">
        <v>3</v>
      </c>
      <c r="G14" s="32">
        <v>1</v>
      </c>
      <c r="H14" s="83">
        <v>1</v>
      </c>
      <c r="I14" s="33">
        <v>1</v>
      </c>
      <c r="J14" s="34">
        <v>1</v>
      </c>
      <c r="K14" s="37">
        <f t="shared" si="0"/>
        <v>17</v>
      </c>
      <c r="L14" s="39">
        <v>1</v>
      </c>
      <c r="M14" s="65">
        <f t="shared" si="1"/>
        <v>17</v>
      </c>
      <c r="N14" s="1"/>
    </row>
    <row r="15" spans="1:14" ht="19.5" customHeight="1">
      <c r="A15" s="60" t="s">
        <v>80</v>
      </c>
      <c r="B15" s="32">
        <v>2</v>
      </c>
      <c r="C15" s="33">
        <v>2</v>
      </c>
      <c r="D15" s="33">
        <v>1</v>
      </c>
      <c r="E15" s="33">
        <v>1</v>
      </c>
      <c r="F15" s="34">
        <v>1</v>
      </c>
      <c r="G15" s="32">
        <v>1</v>
      </c>
      <c r="H15" s="83">
        <v>1</v>
      </c>
      <c r="I15" s="33">
        <v>1</v>
      </c>
      <c r="J15" s="34">
        <v>1</v>
      </c>
      <c r="K15" s="37">
        <f t="shared" si="0"/>
        <v>11</v>
      </c>
      <c r="L15" s="38">
        <v>1</v>
      </c>
      <c r="M15" s="65">
        <f t="shared" si="1"/>
        <v>11</v>
      </c>
      <c r="N15" s="1"/>
    </row>
    <row r="16" spans="1:14" ht="19.5" customHeight="1">
      <c r="A16" s="60" t="s">
        <v>9</v>
      </c>
      <c r="B16" s="32">
        <v>1</v>
      </c>
      <c r="C16" s="33">
        <v>1</v>
      </c>
      <c r="D16" s="33">
        <v>3</v>
      </c>
      <c r="E16" s="33">
        <v>1</v>
      </c>
      <c r="F16" s="34">
        <v>1</v>
      </c>
      <c r="G16" s="32">
        <v>1</v>
      </c>
      <c r="H16" s="83">
        <v>1</v>
      </c>
      <c r="I16" s="33">
        <v>1</v>
      </c>
      <c r="J16" s="34">
        <v>1</v>
      </c>
      <c r="K16" s="37">
        <f t="shared" si="0"/>
        <v>11</v>
      </c>
      <c r="L16" s="38">
        <v>2</v>
      </c>
      <c r="M16" s="65">
        <f t="shared" si="1"/>
        <v>22</v>
      </c>
      <c r="N16" s="1"/>
    </row>
    <row r="17" spans="1:14" ht="19.5" customHeight="1">
      <c r="A17" s="60" t="s">
        <v>17</v>
      </c>
      <c r="B17" s="32">
        <v>2</v>
      </c>
      <c r="C17" s="33">
        <v>2</v>
      </c>
      <c r="D17" s="33">
        <v>2</v>
      </c>
      <c r="E17" s="33">
        <v>2</v>
      </c>
      <c r="F17" s="34">
        <v>2</v>
      </c>
      <c r="G17" s="32">
        <v>1</v>
      </c>
      <c r="H17" s="83">
        <v>1</v>
      </c>
      <c r="I17" s="33">
        <v>1</v>
      </c>
      <c r="J17" s="34">
        <v>1</v>
      </c>
      <c r="K17" s="37">
        <f>SUM(B17:J17)</f>
        <v>14</v>
      </c>
      <c r="L17" s="38">
        <v>1</v>
      </c>
      <c r="M17" s="65">
        <f>K17*L17</f>
        <v>14</v>
      </c>
      <c r="N17" s="1"/>
    </row>
    <row r="18" spans="1:14" ht="19.5" customHeight="1">
      <c r="A18" s="60" t="s">
        <v>18</v>
      </c>
      <c r="B18" s="32">
        <v>2</v>
      </c>
      <c r="C18" s="33">
        <v>2</v>
      </c>
      <c r="D18" s="33">
        <v>2</v>
      </c>
      <c r="E18" s="33">
        <v>2</v>
      </c>
      <c r="F18" s="34">
        <v>2</v>
      </c>
      <c r="G18" s="32">
        <v>1</v>
      </c>
      <c r="H18" s="83">
        <v>1</v>
      </c>
      <c r="I18" s="33">
        <v>1</v>
      </c>
      <c r="J18" s="34">
        <v>1</v>
      </c>
      <c r="K18" s="37">
        <f>SUM(B18:J18)</f>
        <v>14</v>
      </c>
      <c r="L18" s="38">
        <v>1</v>
      </c>
      <c r="M18" s="65">
        <f>K18*L18</f>
        <v>14</v>
      </c>
      <c r="N18" s="1"/>
    </row>
    <row r="19" spans="1:14" ht="19.5" customHeight="1">
      <c r="A19" s="60" t="s">
        <v>13</v>
      </c>
      <c r="B19" s="32">
        <v>3</v>
      </c>
      <c r="C19" s="33">
        <v>3</v>
      </c>
      <c r="D19" s="33">
        <v>3</v>
      </c>
      <c r="E19" s="33">
        <v>1</v>
      </c>
      <c r="F19" s="34">
        <v>1</v>
      </c>
      <c r="G19" s="32">
        <v>2</v>
      </c>
      <c r="H19" s="83">
        <v>1</v>
      </c>
      <c r="I19" s="33">
        <v>2</v>
      </c>
      <c r="J19" s="34">
        <v>2</v>
      </c>
      <c r="K19" s="37">
        <f t="shared" si="0"/>
        <v>18</v>
      </c>
      <c r="L19" s="38">
        <v>1</v>
      </c>
      <c r="M19" s="65">
        <f t="shared" si="1"/>
        <v>18</v>
      </c>
      <c r="N19" s="1"/>
    </row>
    <row r="20" spans="1:14" ht="19.5" customHeight="1">
      <c r="A20" s="60" t="s">
        <v>19</v>
      </c>
      <c r="B20" s="32">
        <v>2</v>
      </c>
      <c r="C20" s="33">
        <v>2</v>
      </c>
      <c r="D20" s="33">
        <v>3</v>
      </c>
      <c r="E20" s="33">
        <v>2</v>
      </c>
      <c r="F20" s="34">
        <v>2</v>
      </c>
      <c r="G20" s="32">
        <v>1</v>
      </c>
      <c r="H20" s="83">
        <v>1</v>
      </c>
      <c r="I20" s="33">
        <v>3</v>
      </c>
      <c r="J20" s="34">
        <v>1</v>
      </c>
      <c r="K20" s="37">
        <f t="shared" si="0"/>
        <v>17</v>
      </c>
      <c r="L20" s="38">
        <v>2</v>
      </c>
      <c r="M20" s="65">
        <f t="shared" si="1"/>
        <v>34</v>
      </c>
      <c r="N20" s="1"/>
    </row>
    <row r="21" spans="1:14" ht="19.5" customHeight="1">
      <c r="A21" s="60" t="s">
        <v>73</v>
      </c>
      <c r="B21" s="32">
        <v>1</v>
      </c>
      <c r="C21" s="33">
        <v>1</v>
      </c>
      <c r="D21" s="33">
        <v>1</v>
      </c>
      <c r="E21" s="33">
        <v>1</v>
      </c>
      <c r="F21" s="34">
        <v>1</v>
      </c>
      <c r="G21" s="32">
        <v>1</v>
      </c>
      <c r="H21" s="83">
        <v>1</v>
      </c>
      <c r="I21" s="33">
        <v>1</v>
      </c>
      <c r="J21" s="34">
        <v>1</v>
      </c>
      <c r="K21" s="37">
        <f t="shared" si="0"/>
        <v>9</v>
      </c>
      <c r="L21" s="38">
        <v>3</v>
      </c>
      <c r="M21" s="65">
        <f t="shared" si="1"/>
        <v>27</v>
      </c>
      <c r="N21" s="1"/>
    </row>
    <row r="22" spans="1:14" ht="19.5" customHeight="1">
      <c r="A22" s="60" t="s">
        <v>91</v>
      </c>
      <c r="B22" s="32">
        <v>1</v>
      </c>
      <c r="C22" s="33">
        <v>1</v>
      </c>
      <c r="D22" s="33">
        <v>1</v>
      </c>
      <c r="E22" s="33">
        <v>1</v>
      </c>
      <c r="F22" s="34">
        <v>2</v>
      </c>
      <c r="G22" s="32">
        <v>1</v>
      </c>
      <c r="H22" s="83">
        <v>1</v>
      </c>
      <c r="I22" s="33">
        <v>1</v>
      </c>
      <c r="J22" s="34">
        <v>1</v>
      </c>
      <c r="K22" s="37">
        <f>SUM(B22:J22)</f>
        <v>10</v>
      </c>
      <c r="L22" s="38">
        <v>1</v>
      </c>
      <c r="M22" s="65">
        <f>K22*L22</f>
        <v>10</v>
      </c>
      <c r="N22" s="1"/>
    </row>
    <row r="23" spans="1:14" ht="19.5" customHeight="1">
      <c r="A23" s="60" t="s">
        <v>12</v>
      </c>
      <c r="B23" s="40">
        <v>3</v>
      </c>
      <c r="C23" s="41">
        <v>3</v>
      </c>
      <c r="D23" s="41">
        <v>3</v>
      </c>
      <c r="E23" s="41">
        <v>3</v>
      </c>
      <c r="F23" s="42">
        <v>3</v>
      </c>
      <c r="G23" s="40">
        <v>3</v>
      </c>
      <c r="H23" s="84">
        <v>1</v>
      </c>
      <c r="I23" s="33">
        <v>3</v>
      </c>
      <c r="J23" s="34">
        <v>3</v>
      </c>
      <c r="K23" s="37">
        <f>SUM(B23:J23)</f>
        <v>25</v>
      </c>
      <c r="L23" s="38">
        <v>2</v>
      </c>
      <c r="M23" s="65">
        <f>K23*L23</f>
        <v>50</v>
      </c>
      <c r="N23" s="1"/>
    </row>
    <row r="24" spans="1:14" ht="19.5" customHeight="1">
      <c r="A24" s="61" t="s">
        <v>68</v>
      </c>
      <c r="B24" s="43">
        <v>3</v>
      </c>
      <c r="C24" s="44">
        <v>4</v>
      </c>
      <c r="D24" s="44">
        <v>2</v>
      </c>
      <c r="E24" s="44">
        <v>5</v>
      </c>
      <c r="F24" s="45">
        <v>5</v>
      </c>
      <c r="G24" s="43">
        <v>2</v>
      </c>
      <c r="H24" s="85">
        <v>1</v>
      </c>
      <c r="I24" s="46">
        <v>2</v>
      </c>
      <c r="J24" s="47">
        <v>3</v>
      </c>
      <c r="K24" s="48">
        <f t="shared" si="0"/>
        <v>27</v>
      </c>
      <c r="L24" s="49">
        <v>2</v>
      </c>
      <c r="M24" s="66">
        <f t="shared" si="1"/>
        <v>54</v>
      </c>
      <c r="N24" s="1"/>
    </row>
    <row r="25" spans="1:14" ht="19.5" customHeight="1" thickBot="1">
      <c r="A25" s="62" t="s">
        <v>8</v>
      </c>
      <c r="B25" s="50">
        <v>1</v>
      </c>
      <c r="C25" s="51">
        <v>1</v>
      </c>
      <c r="D25" s="51">
        <v>1</v>
      </c>
      <c r="E25" s="51">
        <v>1</v>
      </c>
      <c r="F25" s="52">
        <v>1</v>
      </c>
      <c r="G25" s="50">
        <v>1</v>
      </c>
      <c r="H25" s="86">
        <v>1</v>
      </c>
      <c r="I25" s="53">
        <v>1</v>
      </c>
      <c r="J25" s="54">
        <v>1</v>
      </c>
      <c r="K25" s="55">
        <f t="shared" si="0"/>
        <v>9</v>
      </c>
      <c r="L25" s="56">
        <v>3</v>
      </c>
      <c r="M25" s="67">
        <f t="shared" si="1"/>
        <v>27</v>
      </c>
      <c r="N25" s="1"/>
    </row>
    <row r="26" spans="1:14" ht="15" customHeight="1">
      <c r="A26" s="119" t="s">
        <v>29</v>
      </c>
      <c r="B26" s="119"/>
      <c r="C26" s="119"/>
      <c r="D26" s="119"/>
      <c r="E26" s="119"/>
      <c r="F26" s="119"/>
      <c r="G26" s="119"/>
      <c r="H26" s="119"/>
      <c r="I26" s="119"/>
      <c r="J26" s="119"/>
      <c r="K26" s="119"/>
      <c r="L26" s="119"/>
      <c r="M26" s="119"/>
      <c r="N26" s="1"/>
    </row>
    <row r="27" spans="1:14" ht="19.5" customHeight="1">
      <c r="A27" s="106" t="s">
        <v>69</v>
      </c>
      <c r="B27" s="107"/>
      <c r="C27" s="108"/>
      <c r="D27" s="1"/>
      <c r="E27" s="1"/>
      <c r="F27" s="1"/>
      <c r="G27" s="1"/>
      <c r="H27" s="1"/>
      <c r="I27" s="115" t="s">
        <v>14</v>
      </c>
      <c r="J27" s="115"/>
      <c r="K27" s="115"/>
      <c r="L27" s="115"/>
      <c r="M27" s="115"/>
      <c r="N27" s="1"/>
    </row>
    <row r="28" spans="1:14" ht="15.75">
      <c r="A28" s="109" t="s">
        <v>47</v>
      </c>
      <c r="B28" s="110"/>
      <c r="C28" s="111"/>
      <c r="D28" s="1"/>
      <c r="E28" s="1"/>
      <c r="F28" s="1"/>
      <c r="G28" s="1"/>
      <c r="H28" s="1"/>
      <c r="I28" s="136" t="s">
        <v>58</v>
      </c>
      <c r="J28" s="137"/>
      <c r="K28" s="137"/>
      <c r="L28" s="137"/>
      <c r="M28" s="138"/>
      <c r="N28" s="1"/>
    </row>
    <row r="29" spans="1:14" ht="15.75">
      <c r="A29" s="112" t="s">
        <v>48</v>
      </c>
      <c r="B29" s="113"/>
      <c r="C29" s="114"/>
      <c r="D29" s="1"/>
      <c r="E29" s="1"/>
      <c r="F29" s="1"/>
      <c r="G29" s="1"/>
      <c r="H29" s="1"/>
      <c r="I29" s="139" t="s">
        <v>59</v>
      </c>
      <c r="J29" s="140"/>
      <c r="K29" s="140"/>
      <c r="L29" s="140"/>
      <c r="M29" s="141"/>
      <c r="N29" s="1"/>
    </row>
    <row r="30" spans="1:14" ht="15.75">
      <c r="A30" s="112" t="s">
        <v>49</v>
      </c>
      <c r="B30" s="113"/>
      <c r="C30" s="114"/>
      <c r="D30" s="1"/>
      <c r="E30" s="1"/>
      <c r="F30" s="1"/>
      <c r="G30" s="1"/>
      <c r="H30" s="1"/>
      <c r="I30" s="134" t="s">
        <v>60</v>
      </c>
      <c r="J30" s="134"/>
      <c r="K30" s="134"/>
      <c r="L30" s="134"/>
      <c r="M30" s="134"/>
      <c r="N30" s="1"/>
    </row>
    <row r="31" spans="1:14" ht="15.75">
      <c r="A31" s="112" t="s">
        <v>50</v>
      </c>
      <c r="B31" s="113"/>
      <c r="C31" s="114"/>
      <c r="D31" s="1"/>
      <c r="E31" s="1"/>
      <c r="F31" s="1"/>
      <c r="G31" s="1"/>
      <c r="H31" s="1"/>
      <c r="I31" s="1"/>
      <c r="J31" s="1"/>
      <c r="K31" s="1"/>
      <c r="L31" s="1"/>
      <c r="M31" s="3"/>
      <c r="N31" s="1"/>
    </row>
    <row r="32" spans="1:14" ht="15.75">
      <c r="A32" s="122" t="s">
        <v>51</v>
      </c>
      <c r="B32" s="123"/>
      <c r="C32" s="124"/>
      <c r="D32" s="1"/>
      <c r="E32" s="1"/>
      <c r="F32" s="1"/>
      <c r="G32" s="1"/>
      <c r="H32" s="1"/>
      <c r="I32" s="1"/>
      <c r="J32" s="1"/>
      <c r="K32" s="1"/>
      <c r="L32" s="1"/>
      <c r="M32" s="3"/>
      <c r="N32" s="1"/>
    </row>
    <row r="33" spans="1:14" ht="12.75">
      <c r="A33" s="1"/>
      <c r="B33" s="1"/>
      <c r="C33" s="1"/>
      <c r="D33" s="1"/>
      <c r="E33" s="1"/>
      <c r="F33" s="1"/>
      <c r="G33" s="1"/>
      <c r="H33" s="1"/>
      <c r="I33" s="1"/>
      <c r="J33" s="1"/>
      <c r="K33" s="1"/>
      <c r="L33" s="1"/>
      <c r="M33" s="3"/>
      <c r="N33" s="1"/>
    </row>
    <row r="34" spans="1:14" ht="12.75">
      <c r="A34" s="1"/>
      <c r="B34" s="1"/>
      <c r="C34" s="1"/>
      <c r="D34" s="1"/>
      <c r="E34" s="1"/>
      <c r="F34" s="1"/>
      <c r="G34" s="1"/>
      <c r="H34" s="1"/>
      <c r="I34" s="1"/>
      <c r="M34" s="3"/>
      <c r="N34" s="1"/>
    </row>
  </sheetData>
  <sheetProtection/>
  <mergeCells count="22">
    <mergeCell ref="A30:C30"/>
    <mergeCell ref="A32:C32"/>
    <mergeCell ref="A31:C31"/>
    <mergeCell ref="A6:A8"/>
    <mergeCell ref="B6:K6"/>
    <mergeCell ref="B7:F7"/>
    <mergeCell ref="I30:M30"/>
    <mergeCell ref="G7:J7"/>
    <mergeCell ref="I28:M28"/>
    <mergeCell ref="I29:M29"/>
    <mergeCell ref="A28:C28"/>
    <mergeCell ref="A29:C29"/>
    <mergeCell ref="I27:M27"/>
    <mergeCell ref="L6:L8"/>
    <mergeCell ref="A26:M26"/>
    <mergeCell ref="M7:M8"/>
    <mergeCell ref="A1:M1"/>
    <mergeCell ref="A2:M2"/>
    <mergeCell ref="A4:M4"/>
    <mergeCell ref="B5:D5"/>
    <mergeCell ref="K5:L5"/>
    <mergeCell ref="A27:C27"/>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2020&amp;R&amp;8&amp;K000000&amp;P of &amp;N</oddFooter>
  </headerFooter>
</worksheet>
</file>

<file path=xl/worksheets/sheet3.xml><?xml version="1.0" encoding="utf-8"?>
<worksheet xmlns="http://schemas.openxmlformats.org/spreadsheetml/2006/main" xmlns:r="http://schemas.openxmlformats.org/officeDocument/2006/relationships">
  <dimension ref="A1:L23"/>
  <sheetViews>
    <sheetView zoomScale="75" zoomScaleNormal="75" zoomScalePageLayoutView="0" workbookViewId="0" topLeftCell="A1">
      <selection activeCell="F14" sqref="F14"/>
    </sheetView>
  </sheetViews>
  <sheetFormatPr defaultColWidth="11.421875" defaultRowHeight="12.75"/>
  <cols>
    <col min="1" max="1" width="35.421875" style="20" customWidth="1"/>
    <col min="2" max="2" width="25.00390625" style="20" customWidth="1"/>
    <col min="3" max="3" width="21.00390625" style="20" customWidth="1"/>
    <col min="4" max="16384" width="11.421875" style="20" customWidth="1"/>
  </cols>
  <sheetData>
    <row r="1" spans="1:3" ht="15">
      <c r="A1" s="98" t="s">
        <v>100</v>
      </c>
      <c r="B1" s="98"/>
      <c r="C1" s="98"/>
    </row>
    <row r="2" spans="1:3" ht="12.75">
      <c r="A2" s="100" t="s">
        <v>101</v>
      </c>
      <c r="B2" s="100"/>
      <c r="C2" s="100"/>
    </row>
    <row r="4" spans="1:3" ht="15.75">
      <c r="A4" s="142" t="s">
        <v>102</v>
      </c>
      <c r="B4" s="142"/>
      <c r="C4" s="142"/>
    </row>
    <row r="6" spans="1:3" ht="58.5" customHeight="1">
      <c r="A6" s="77" t="s">
        <v>7</v>
      </c>
      <c r="B6" s="78" t="s">
        <v>44</v>
      </c>
      <c r="C6" s="78" t="s">
        <v>15</v>
      </c>
    </row>
    <row r="7" spans="1:12" ht="24.75" customHeight="1">
      <c r="A7" s="79" t="str">
        <f>'HVA Table 1'!A24</f>
        <v>Water Failure</v>
      </c>
      <c r="B7" s="68">
        <f>'HVA Table 1'!M24</f>
        <v>54</v>
      </c>
      <c r="C7" s="68">
        <v>1</v>
      </c>
      <c r="E7" s="21"/>
      <c r="F7" s="21"/>
      <c r="G7" s="21"/>
      <c r="H7" s="21"/>
      <c r="I7" s="21"/>
      <c r="J7" s="21"/>
      <c r="K7" s="21"/>
      <c r="L7" s="21"/>
    </row>
    <row r="8" spans="1:12" ht="24.75" customHeight="1">
      <c r="A8" s="79" t="str">
        <f>'HVA Table 1'!A23</f>
        <v>Structural Damage </v>
      </c>
      <c r="B8" s="68">
        <f>'HVA Table 1'!M23</f>
        <v>50</v>
      </c>
      <c r="C8" s="68">
        <v>2</v>
      </c>
      <c r="E8" s="21"/>
      <c r="F8" s="21"/>
      <c r="G8" s="21"/>
      <c r="H8" s="21"/>
      <c r="I8" s="21"/>
      <c r="J8" s="21"/>
      <c r="K8" s="21"/>
      <c r="L8" s="21"/>
    </row>
    <row r="9" spans="1:12" ht="24.75" customHeight="1">
      <c r="A9" s="79" t="str">
        <f>'HVA Table 1'!A20</f>
        <v>Patient Surge</v>
      </c>
      <c r="B9" s="68">
        <f>'HVA Table 1'!M20</f>
        <v>34</v>
      </c>
      <c r="C9" s="68">
        <v>3</v>
      </c>
      <c r="E9" s="21"/>
      <c r="F9" s="21"/>
      <c r="G9" s="21"/>
      <c r="H9" s="21"/>
      <c r="I9" s="21"/>
      <c r="J9" s="21"/>
      <c r="K9" s="21"/>
      <c r="L9" s="21"/>
    </row>
    <row r="10" spans="1:3" ht="24.75" customHeight="1">
      <c r="A10" s="80" t="str">
        <f>'HVA Table 1'!A11</f>
        <v>Contagious Patient</v>
      </c>
      <c r="B10" s="68">
        <f>'HVA Table 1'!M11</f>
        <v>30</v>
      </c>
      <c r="C10" s="68">
        <v>4</v>
      </c>
    </row>
    <row r="11" spans="1:3" ht="24.75" customHeight="1">
      <c r="A11" s="79" t="str">
        <f>'HVA Table 1'!A21</f>
        <v>Severe Storms/Wind</v>
      </c>
      <c r="B11" s="68">
        <f>'HVA Table 1'!M21</f>
        <v>27</v>
      </c>
      <c r="C11" s="68">
        <v>5</v>
      </c>
    </row>
    <row r="12" spans="1:3" ht="24.75" customHeight="1">
      <c r="A12" s="80" t="str">
        <f>'HVA Table 1'!A25</f>
        <v>Winter/Ice Storms</v>
      </c>
      <c r="B12" s="68">
        <f>'HVA Table 1'!M25</f>
        <v>27</v>
      </c>
      <c r="C12" s="68">
        <v>6</v>
      </c>
    </row>
    <row r="13" spans="1:3" ht="24.75" customHeight="1">
      <c r="A13" s="79" t="str">
        <f>'HVA Table 1'!A13</f>
        <v>Electrical Failure</v>
      </c>
      <c r="B13" s="68">
        <f>'HVA Table 1'!M13</f>
        <v>22</v>
      </c>
      <c r="C13" s="68">
        <v>7</v>
      </c>
    </row>
    <row r="14" spans="1:3" ht="24.75" customHeight="1">
      <c r="A14" s="79" t="str">
        <f>'HVA Table 1'!A16</f>
        <v>Hurricane</v>
      </c>
      <c r="B14" s="68">
        <f>'HVA Table 1'!M16</f>
        <v>22</v>
      </c>
      <c r="C14" s="68">
        <v>8</v>
      </c>
    </row>
    <row r="15" spans="1:3" ht="24.75" customHeight="1">
      <c r="A15" s="79" t="str">
        <f>'HVA Table 1'!A19</f>
        <v>Nuclear Incident</v>
      </c>
      <c r="B15" s="69">
        <f>'HVA Table 1'!M19</f>
        <v>18</v>
      </c>
      <c r="C15" s="68">
        <v>9</v>
      </c>
    </row>
    <row r="16" spans="1:3" ht="24.75" customHeight="1">
      <c r="A16" s="79" t="str">
        <f>'HVA Table 1'!A10</f>
        <v>Communications Failure</v>
      </c>
      <c r="B16" s="68">
        <f>'HVA Table 1'!M10</f>
        <v>18</v>
      </c>
      <c r="C16" s="68">
        <v>10</v>
      </c>
    </row>
    <row r="17" spans="1:3" ht="24.75" customHeight="1">
      <c r="A17" s="80" t="str">
        <f>'HVA Table 1'!A14</f>
        <v>Generator Failure</v>
      </c>
      <c r="B17" s="68">
        <f>'HVA Table 1'!M14</f>
        <v>17</v>
      </c>
      <c r="C17" s="68">
        <v>11</v>
      </c>
    </row>
    <row r="18" spans="1:3" ht="24.75" customHeight="1">
      <c r="A18" s="79" t="str">
        <f>'HVA Table 1'!A9</f>
        <v>Active Shooter</v>
      </c>
      <c r="B18" s="68">
        <f>'HVA Table 1'!M9</f>
        <v>15</v>
      </c>
      <c r="C18" s="68">
        <v>12</v>
      </c>
    </row>
    <row r="19" spans="1:3" ht="24.75" customHeight="1">
      <c r="A19" s="80" t="str">
        <f>'HVA Table 1'!A12</f>
        <v>Contaminated Patient</v>
      </c>
      <c r="B19" s="68">
        <f>'HVA Table 1'!M12</f>
        <v>15</v>
      </c>
      <c r="C19" s="68">
        <v>13</v>
      </c>
    </row>
    <row r="20" spans="1:3" ht="24.75" customHeight="1">
      <c r="A20" s="79" t="str">
        <f>'HVA Table 1'!A17</f>
        <v>Med Gas Failure</v>
      </c>
      <c r="B20" s="68">
        <f>'HVA Table 1'!M17</f>
        <v>14</v>
      </c>
      <c r="C20" s="68">
        <v>14</v>
      </c>
    </row>
    <row r="21" spans="1:3" ht="24.75" customHeight="1">
      <c r="A21" s="79" t="str">
        <f>'HVA Table 1'!A18</f>
        <v>Natural Gas Failure</v>
      </c>
      <c r="B21" s="68">
        <f>'HVA Table 1'!M18</f>
        <v>14</v>
      </c>
      <c r="C21" s="68">
        <v>15</v>
      </c>
    </row>
    <row r="22" spans="1:3" ht="27" customHeight="1">
      <c r="A22" s="79" t="str">
        <f>'HVA Table 1'!A15</f>
        <v>HVAC Failure</v>
      </c>
      <c r="B22" s="68">
        <f>'HVA Table 1'!M15</f>
        <v>11</v>
      </c>
      <c r="C22" s="68">
        <v>16</v>
      </c>
    </row>
    <row r="23" spans="1:3" ht="24" customHeight="1">
      <c r="A23" s="79" t="str">
        <f>'HVA Table 1'!A22</f>
        <v>Sewer Failure</v>
      </c>
      <c r="B23" s="68">
        <f>'HVA Table 1'!M22</f>
        <v>10</v>
      </c>
      <c r="C23" s="68">
        <v>17</v>
      </c>
    </row>
  </sheetData>
  <sheetProtection/>
  <mergeCells count="3">
    <mergeCell ref="A1:C1"/>
    <mergeCell ref="A2:C2"/>
    <mergeCell ref="A4:C4"/>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2020&amp;R&amp;8&amp;K000000&amp;P of &amp;N</oddFooter>
  </headerFooter>
</worksheet>
</file>

<file path=xl/worksheets/sheet4.xml><?xml version="1.0" encoding="utf-8"?>
<worksheet xmlns="http://schemas.openxmlformats.org/spreadsheetml/2006/main" xmlns:r="http://schemas.openxmlformats.org/officeDocument/2006/relationships">
  <dimension ref="A1:R1"/>
  <sheetViews>
    <sheetView zoomScale="75" zoomScaleNormal="75" zoomScalePageLayoutView="0" workbookViewId="0" topLeftCell="A1">
      <selection activeCell="F14" sqref="F14"/>
    </sheetView>
  </sheetViews>
  <sheetFormatPr defaultColWidth="8.7109375" defaultRowHeight="12.75"/>
  <sheetData>
    <row r="1" spans="1:18" ht="15.75">
      <c r="A1" s="142" t="s">
        <v>102</v>
      </c>
      <c r="B1" s="142"/>
      <c r="C1" s="142"/>
      <c r="D1" s="142"/>
      <c r="E1" s="142"/>
      <c r="F1" s="142"/>
      <c r="G1" s="142"/>
      <c r="H1" s="142"/>
      <c r="I1" s="142"/>
      <c r="J1" s="142"/>
      <c r="K1" s="142"/>
      <c r="L1" s="142"/>
      <c r="M1" s="142"/>
      <c r="N1" s="142"/>
      <c r="O1" s="142"/>
      <c r="P1" s="142"/>
      <c r="Q1" s="142"/>
      <c r="R1" s="142"/>
    </row>
  </sheetData>
  <sheetProtection/>
  <mergeCells count="1">
    <mergeCell ref="A1:R1"/>
  </mergeCells>
  <printOptions horizontalCentered="1"/>
  <pageMargins left="0.25" right="0.25" top="0.25" bottom="0.4" header="0.5" footer="0.5"/>
  <pageSetup horizontalDpi="600" verticalDpi="600" orientation="portrait" scale="95" r:id="rId2"/>
  <headerFooter alignWithMargins="0">
    <oddFooter>&amp;L&amp;8&amp;K000000&amp;F&amp;C&amp;8&amp;K000000               &amp;"Cambria,Regular"                                    © SMS, Inc., 2020&amp;R&amp;8&amp;K000000&amp;P of &amp;N</oddFooter>
  </headerFooter>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 Vulnerability Analysis (HVA)</dc:title>
  <dc:subject/>
  <dc:creator>NICOLE</dc:creator>
  <cp:keywords>EM.01.01.01</cp:keywords>
  <dc:description/>
  <cp:lastModifiedBy>Robert</cp:lastModifiedBy>
  <cp:lastPrinted>2018-10-17T12:35:43Z</cp:lastPrinted>
  <dcterms:created xsi:type="dcterms:W3CDTF">2007-11-21T22:38:51Z</dcterms:created>
  <dcterms:modified xsi:type="dcterms:W3CDTF">2021-01-18T18:26:09Z</dcterms:modified>
  <cp:category/>
  <cp:version/>
  <cp:contentType/>
  <cp:contentStatus/>
</cp:coreProperties>
</file>